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'Itens'!$A$1:$L$48</definedName>
  </definedNames>
  <calcPr fullCalcOnLoad="1"/>
</workbook>
</file>

<file path=xl/sharedStrings.xml><?xml version="1.0" encoding="utf-8"?>
<sst xmlns="http://schemas.openxmlformats.org/spreadsheetml/2006/main" count="162" uniqueCount="94">
  <si>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</si>
  <si>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</si>
  <si>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</si>
  <si>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</si>
  <si>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</si>
  <si>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</si>
  <si>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</si>
  <si>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</si>
  <si>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0085/0006</t>
  </si>
  <si>
    <t xml:space="preserve">Tipo Licitação: </t>
  </si>
  <si>
    <t>Menor Preço</t>
  </si>
  <si>
    <t xml:space="preserve">Balizamento: </t>
  </si>
  <si>
    <t>Global</t>
  </si>
  <si>
    <t xml:space="preserve">Modalidade: </t>
  </si>
  <si>
    <t>Tomada de Preço</t>
  </si>
  <si>
    <t xml:space="preserve">Data Abertura: </t>
  </si>
  <si>
    <t>09/06/2022 09:30:00</t>
  </si>
  <si>
    <t xml:space="preserve">Objeto: </t>
  </si>
  <si>
    <t>CONTRATAÇÃO DE EMPRESA ESPECIALIZADA PARA EXECUÇÃO DE OBRA DE PAVIMENTAÇÃO ASFÁLTICA EM RUAS DO DISTRITO DE ENGENHEIRO DOLABELA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</si>
  <si>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</si>
  <si>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</si>
  <si>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</si>
  <si>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</si>
  <si>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</si>
  <si>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</si>
  <si>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</si>
  <si>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</si>
  <si>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</si>
  <si>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</si>
  <si>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</si>
  <si>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</si>
  <si>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</si>
  <si>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39271</t>
  </si>
  <si>
    <t>0001</t>
  </si>
  <si>
    <t>001.002 - OBRAS COM VALOR ENTRE 1.000.000,01 E 3.000.000,00</t>
  </si>
  <si>
    <t>AMPOLA</t>
  </si>
  <si>
    <t>29593</t>
  </si>
  <si>
    <t>39272</t>
  </si>
  <si>
    <t>0002</t>
  </si>
  <si>
    <t>001.003 - ENSAIO DE COMPACTACAO - AMOSTRAS NAO TRABALHADAS - ENERGIA INTERMEDIARIA - SOLOS</t>
  </si>
  <si>
    <t>U</t>
  </si>
  <si>
    <t>39273</t>
  </si>
  <si>
    <t>0003</t>
  </si>
  <si>
    <t>002.002 - BASE DE SOLO SEM MISTURA, COMPACTADA NA ENERGIA DO PROCTOR INTERMEDIÁRIO (EXECUÇÃO, INCLUINDO ESCAVAÇÃO, CARGA, DESCARGA, ESPALHAMENTO, UMIDECIMENTO E COMPACTAÇÃO DO MATERIAL; EXCLUI AQUISIÇÃO E TRANSPORTE DO MATERIAL)</t>
  </si>
  <si>
    <t>M3</t>
  </si>
  <si>
    <t>39274</t>
  </si>
  <si>
    <t>0004</t>
  </si>
  <si>
    <t>002.003 - TRANSPORTE DE MATERIAL DE JAZIDA PARA CONSERVAÇÃO. DISTÂNCIA MÉDIA DE TRANSPORTE   &lt;= 10,00 KM</t>
  </si>
  <si>
    <t>M3xKM</t>
  </si>
  <si>
    <t>39275</t>
  </si>
  <si>
    <t>0005</t>
  </si>
  <si>
    <t>002.004 - IMPRIMAÇÃO (EXECUÇÃO E FORNECIMENTO DO MATERIAL BETUMINOSO, EXCLUSIVE TRANSPORTE DO MATERIAL BETUMINOSO)</t>
  </si>
  <si>
    <t>M2</t>
  </si>
  <si>
    <t>39276</t>
  </si>
  <si>
    <t>0006</t>
  </si>
  <si>
    <t>002.005 - TRANSPORTE DE MATERIAL DE QUALQUER NATUREZA. DISTÂNCIA MÉDIA DE TRANSPORTE &gt;= 50,10 KM</t>
  </si>
  <si>
    <t>Txkm</t>
  </si>
  <si>
    <t>39277</t>
  </si>
  <si>
    <t>0007</t>
  </si>
  <si>
    <t>002.006 - PINTURA DE LIGAÇÃO (EXECUÇÃO E FORNECIMENTO DO MATERIAL BETUMINOSO, EXCLUSIVE TRANSPORTE DO MATERIAL BETUMINOSO)</t>
  </si>
  <si>
    <t>39278</t>
  </si>
  <si>
    <t>0008</t>
  </si>
  <si>
    <t>002.007 - TRANSPORTE DE MATERIAL DE QUALQUER NATUREZA. DISTÂNCIA MÉDIA DE TRANSPORTE &gt;= 50,10 KM</t>
  </si>
  <si>
    <t>39279</t>
  </si>
  <si>
    <t>0009</t>
  </si>
  <si>
    <t>002.008 - PRÉ-MISTURADO A FRIO - PMF (EXECUÇÃO, INCLUINDO USINAGEM, APLICAÇÃO, ESPALHAMENTO E COMPACTAÇÃO, FORNECIMENTO DOS AGREGADOS E MATERIAL BETUMINOSO, EXCLUI TRANSPORTE DOS AGREGADOS E DO MATERIAL BETUMINOSO ATÉ USINA E DA MASSA PRONTA ATÉ A PISTA)</t>
  </si>
  <si>
    <t>39280</t>
  </si>
  <si>
    <t>0010</t>
  </si>
  <si>
    <t>002.009 - TRANSPORTE DE MATERIAL DE QUALQUER NATUREZA. DISTÂNCIA MÉDIA DE TRANSPORTE &gt;= 50,10 KM</t>
  </si>
  <si>
    <t>39281</t>
  </si>
  <si>
    <t>0011</t>
  </si>
  <si>
    <t>002.010 - TRANSPORTE DE PRÉ-MISTURADO A FRIO. DISTÂNCIA MÉDIA DE TRANSPORTE DE 40,10 A 50,00 KM (DENSIDADE DE MATERIAL SOLTO)</t>
  </si>
  <si>
    <t>39282</t>
  </si>
  <si>
    <t>0012</t>
  </si>
  <si>
    <t>003.001 - GUIA DE MEIO-FIO, EM CONCRETO COM FCK 20MPA, PRÉ-MOLDADA, MFC-01 PADRÃO DER-MG, DIMENSÕES (12X16,7X35)CM, EXCLUSIVE SARJETA, INCLUSIVE ESCAVAÇÃO, APILOAMENTO E TRANSPORTE COM RETIRADA DO MATERIAL ESCAVADO (EM CAÇAMBA)</t>
  </si>
  <si>
    <t>M</t>
  </si>
  <si>
    <t>39283</t>
  </si>
  <si>
    <t>0013</t>
  </si>
  <si>
    <t>003.002 - SARJETA DE CONCRETO URBANO (SCU), TIPO 2, COM FCK 15 MPA, LARGURA DE 30CM COM INCLINAÇÃO DE 15%, ESP. 7CM, PADRÃO DER-MG, EXCLUSIVE MEIO-FIO, INCLUSIVE ESCAVAÇÃO, APILAOMENTO E TRANSPORTE COM RETIRADA DO MATERIAL ESCAVADO (EM CAÇAMBA) (Regra de três)</t>
  </si>
  <si>
    <t>39294</t>
  </si>
  <si>
    <t>0014</t>
  </si>
  <si>
    <t>FORNECIMENTO E COLOCAÇÃO DE PLACA DE OBRA EM CHAPA GALVANIZADA (3,00 X 1,5 0 M) - EM CHAPA GALVANIZADA 0,26 AFIXADAS COM REBITES 540 E PARAFUSOS 3/8, EM ESTRUTURA METÁLICA VIGA U 2" ENRIJECIDA COM METALON 20 X 20, SUPORTE EM EUCALIPTO AUTOCLAVADO PINTADAS.</t>
  </si>
  <si>
    <t>39296</t>
  </si>
  <si>
    <t>0015</t>
  </si>
  <si>
    <t>REGULARIZAÇÃO DO SUB LEITO (PROCTOR INTERMEDIÁRIO)</t>
  </si>
  <si>
    <t>M²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</si>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</sst>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15885.83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18</v>
      </c>
      <c r="K15" s="10" t="s">
        <v>0</v>
      </c>
      <c r="L15" s="13">
        <v>0.3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40</v>
      </c>
      <c r="E16" s="13">
        <v>13</v>
      </c>
      <c r="F16" s="15">
        <v>0</v>
      </c>
      <c r="G16" s="13">
        <f>ROUND(SUM(E16*F16),2)</f>
        <v>0</v>
      </c>
      <c r="H16" s="17" t="s">
        <v>0</v>
      </c>
      <c r="I16" s="14" t="s">
        <v>36</v>
      </c>
      <c r="J16" s="12" t="s">
        <v>18</v>
      </c>
      <c r="K16" s="10" t="s">
        <v>0</v>
      </c>
      <c r="L16" s="13">
        <v>188.54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44</v>
      </c>
      <c r="E17" s="13">
        <v>3620.89</v>
      </c>
      <c r="F17" s="15">
        <v>0</v>
      </c>
      <c r="G17" s="13">
        <f>ROUND(SUM(E17*F17),2)</f>
        <v>0</v>
      </c>
      <c r="H17" s="17" t="s">
        <v>0</v>
      </c>
      <c r="I17" s="14" t="s">
        <v>36</v>
      </c>
      <c r="J17" s="12" t="s">
        <v>18</v>
      </c>
      <c r="K17" s="10" t="s">
        <v>0</v>
      </c>
      <c r="L17" s="13">
        <v>21.68</v>
      </c>
    </row>
    <row r="18" spans="1:12" ht="12.75">
      <c r="A18" s="14" t="s">
        <v>45</v>
      </c>
      <c r="B18" s="14" t="s">
        <v>46</v>
      </c>
      <c r="C18" s="10" t="s">
        <v>47</v>
      </c>
      <c r="D18" s="10" t="s">
        <v>48</v>
      </c>
      <c r="E18" s="13">
        <v>26360.08</v>
      </c>
      <c r="F18" s="15">
        <v>0</v>
      </c>
      <c r="G18" s="13">
        <f>ROUND(SUM(E18*F18),2)</f>
        <v>0</v>
      </c>
      <c r="H18" s="17" t="s">
        <v>0</v>
      </c>
      <c r="I18" s="14" t="s">
        <v>36</v>
      </c>
      <c r="J18" s="12" t="s">
        <v>18</v>
      </c>
      <c r="K18" s="10" t="s">
        <v>0</v>
      </c>
      <c r="L18" s="13">
        <v>2.14</v>
      </c>
    </row>
    <row r="19" spans="1:12" ht="12.75">
      <c r="A19" s="14" t="s">
        <v>49</v>
      </c>
      <c r="B19" s="14" t="s">
        <v>50</v>
      </c>
      <c r="C19" s="10" t="s">
        <v>51</v>
      </c>
      <c r="D19" s="10" t="s">
        <v>52</v>
      </c>
      <c r="E19" s="13">
        <v>22142.68</v>
      </c>
      <c r="F19" s="15">
        <v>0</v>
      </c>
      <c r="G19" s="13">
        <f>ROUND(SUM(E19*F19),2)</f>
        <v>0</v>
      </c>
      <c r="H19" s="17" t="s">
        <v>0</v>
      </c>
      <c r="I19" s="14" t="s">
        <v>36</v>
      </c>
      <c r="J19" s="12" t="s">
        <v>18</v>
      </c>
      <c r="K19" s="10" t="s">
        <v>0</v>
      </c>
      <c r="L19" s="13">
        <v>4.81</v>
      </c>
    </row>
    <row r="20" spans="1:12" ht="12.75">
      <c r="A20" s="14" t="s">
        <v>53</v>
      </c>
      <c r="B20" s="14" t="s">
        <v>54</v>
      </c>
      <c r="C20" s="10" t="s">
        <v>55</v>
      </c>
      <c r="D20" s="10" t="s">
        <v>56</v>
      </c>
      <c r="E20" s="13">
        <v>11086.09</v>
      </c>
      <c r="F20" s="15">
        <v>0</v>
      </c>
      <c r="G20" s="13">
        <f>ROUND(SUM(E20*F20),2)</f>
        <v>0</v>
      </c>
      <c r="H20" s="17" t="s">
        <v>0</v>
      </c>
      <c r="I20" s="14" t="s">
        <v>36</v>
      </c>
      <c r="J20" s="12" t="s">
        <v>18</v>
      </c>
      <c r="K20" s="10" t="s">
        <v>0</v>
      </c>
      <c r="L20" s="13">
        <v>0.81</v>
      </c>
    </row>
    <row r="21" spans="1:12" ht="12.75">
      <c r="A21" s="14" t="s">
        <v>57</v>
      </c>
      <c r="B21" s="14" t="s">
        <v>58</v>
      </c>
      <c r="C21" s="10" t="s">
        <v>59</v>
      </c>
      <c r="D21" s="10" t="s">
        <v>52</v>
      </c>
      <c r="E21" s="13">
        <v>22142.68</v>
      </c>
      <c r="F21" s="15">
        <v>0</v>
      </c>
      <c r="G21" s="13">
        <f>ROUND(SUM(E21*F21),2)</f>
        <v>0</v>
      </c>
      <c r="H21" s="17" t="s">
        <v>0</v>
      </c>
      <c r="I21" s="14" t="s">
        <v>36</v>
      </c>
      <c r="J21" s="12" t="s">
        <v>18</v>
      </c>
      <c r="K21" s="10" t="s">
        <v>0</v>
      </c>
      <c r="L21" s="13">
        <v>2.71</v>
      </c>
    </row>
    <row r="22" spans="1:12" ht="12.75">
      <c r="A22" s="14" t="s">
        <v>60</v>
      </c>
      <c r="B22" s="14" t="s">
        <v>61</v>
      </c>
      <c r="C22" s="10" t="s">
        <v>62</v>
      </c>
      <c r="D22" s="10" t="s">
        <v>56</v>
      </c>
      <c r="E22" s="13">
        <v>3620.33</v>
      </c>
      <c r="F22" s="15">
        <v>0</v>
      </c>
      <c r="G22" s="13">
        <f>ROUND(SUM(E22*F22),2)</f>
        <v>0</v>
      </c>
      <c r="H22" s="17" t="s">
        <v>0</v>
      </c>
      <c r="I22" s="14" t="s">
        <v>36</v>
      </c>
      <c r="J22" s="12" t="s">
        <v>18</v>
      </c>
      <c r="K22" s="10" t="s">
        <v>0</v>
      </c>
      <c r="L22" s="13">
        <v>0.81</v>
      </c>
    </row>
    <row r="23" spans="1:12" ht="12.75">
      <c r="A23" s="14" t="s">
        <v>63</v>
      </c>
      <c r="B23" s="14" t="s">
        <v>64</v>
      </c>
      <c r="C23" s="10" t="s">
        <v>65</v>
      </c>
      <c r="D23" s="10" t="s">
        <v>44</v>
      </c>
      <c r="E23" s="13">
        <v>664.27</v>
      </c>
      <c r="F23" s="15">
        <v>0</v>
      </c>
      <c r="G23" s="13">
        <f>ROUND(SUM(E23*F23),2)</f>
        <v>0</v>
      </c>
      <c r="H23" s="17" t="s">
        <v>0</v>
      </c>
      <c r="I23" s="14" t="s">
        <v>36</v>
      </c>
      <c r="J23" s="12" t="s">
        <v>18</v>
      </c>
      <c r="K23" s="10" t="s">
        <v>0</v>
      </c>
      <c r="L23" s="13">
        <v>917.33</v>
      </c>
    </row>
    <row r="24" spans="1:12" ht="12.75">
      <c r="A24" s="14" t="s">
        <v>66</v>
      </c>
      <c r="B24" s="14" t="s">
        <v>67</v>
      </c>
      <c r="C24" s="10" t="s">
        <v>68</v>
      </c>
      <c r="D24" s="10" t="s">
        <v>56</v>
      </c>
      <c r="E24" s="13">
        <v>41895.51</v>
      </c>
      <c r="F24" s="15">
        <v>0</v>
      </c>
      <c r="G24" s="13">
        <f>ROUND(SUM(E24*F24),2)</f>
        <v>0</v>
      </c>
      <c r="H24" s="17" t="s">
        <v>0</v>
      </c>
      <c r="I24" s="14" t="s">
        <v>36</v>
      </c>
      <c r="J24" s="12" t="s">
        <v>18</v>
      </c>
      <c r="K24" s="10" t="s">
        <v>0</v>
      </c>
      <c r="L24" s="13">
        <v>0.81</v>
      </c>
    </row>
    <row r="25" spans="1:12" ht="12.75">
      <c r="A25" s="14" t="s">
        <v>69</v>
      </c>
      <c r="B25" s="14" t="s">
        <v>70</v>
      </c>
      <c r="C25" s="10" t="s">
        <v>71</v>
      </c>
      <c r="D25" s="10" t="s">
        <v>48</v>
      </c>
      <c r="E25" s="13">
        <v>39537.36</v>
      </c>
      <c r="F25" s="15">
        <v>0</v>
      </c>
      <c r="G25" s="13">
        <f>ROUND(SUM(E25*F25),2)</f>
        <v>0</v>
      </c>
      <c r="H25" s="17" t="s">
        <v>0</v>
      </c>
      <c r="I25" s="14" t="s">
        <v>36</v>
      </c>
      <c r="J25" s="12" t="s">
        <v>18</v>
      </c>
      <c r="K25" s="10" t="s">
        <v>0</v>
      </c>
      <c r="L25" s="13">
        <v>1.45</v>
      </c>
    </row>
    <row r="26" spans="1:12" ht="12.75">
      <c r="A26" s="14" t="s">
        <v>72</v>
      </c>
      <c r="B26" s="14" t="s">
        <v>73</v>
      </c>
      <c r="C26" s="10" t="s">
        <v>74</v>
      </c>
      <c r="D26" s="10" t="s">
        <v>75</v>
      </c>
      <c r="E26" s="13">
        <v>6638.96</v>
      </c>
      <c r="F26" s="15">
        <v>0</v>
      </c>
      <c r="G26" s="13">
        <f>ROUND(SUM(E26*F26),2)</f>
        <v>0</v>
      </c>
      <c r="H26" s="17" t="s">
        <v>0</v>
      </c>
      <c r="I26" s="14" t="s">
        <v>36</v>
      </c>
      <c r="J26" s="12" t="s">
        <v>18</v>
      </c>
      <c r="K26" s="10" t="s">
        <v>0</v>
      </c>
      <c r="L26" s="13">
        <v>59.85</v>
      </c>
    </row>
    <row r="27" spans="1:12" ht="12.75">
      <c r="A27" s="14" t="s">
        <v>76</v>
      </c>
      <c r="B27" s="14" t="s">
        <v>77</v>
      </c>
      <c r="C27" s="10" t="s">
        <v>78</v>
      </c>
      <c r="D27" s="10" t="s">
        <v>75</v>
      </c>
      <c r="E27" s="13">
        <v>6655.4</v>
      </c>
      <c r="F27" s="15">
        <v>0</v>
      </c>
      <c r="G27" s="13">
        <f>ROUND(SUM(E27*F27),2)</f>
        <v>0</v>
      </c>
      <c r="H27" s="17" t="s">
        <v>0</v>
      </c>
      <c r="I27" s="14" t="s">
        <v>36</v>
      </c>
      <c r="J27" s="12" t="s">
        <v>18</v>
      </c>
      <c r="K27" s="10" t="s">
        <v>0</v>
      </c>
      <c r="L27" s="13">
        <v>21.7</v>
      </c>
    </row>
    <row r="28" spans="1:12" ht="12.75">
      <c r="A28" s="14" t="s">
        <v>79</v>
      </c>
      <c r="B28" s="14" t="s">
        <v>80</v>
      </c>
      <c r="C28" s="10" t="s">
        <v>81</v>
      </c>
      <c r="D28" s="10" t="s">
        <v>40</v>
      </c>
      <c r="E28" s="13">
        <v>1</v>
      </c>
      <c r="F28" s="15">
        <v>0</v>
      </c>
      <c r="G28" s="13">
        <f>ROUND(SUM(E28*F28),2)</f>
        <v>0</v>
      </c>
      <c r="H28" s="17" t="s">
        <v>0</v>
      </c>
      <c r="I28" s="14" t="s">
        <v>36</v>
      </c>
      <c r="J28" s="12" t="s">
        <v>18</v>
      </c>
      <c r="K28" s="10" t="s">
        <v>0</v>
      </c>
      <c r="L28" s="13">
        <v>1502.64</v>
      </c>
    </row>
    <row r="29" spans="1:12" ht="12.75">
      <c r="A29" s="14" t="s">
        <v>82</v>
      </c>
      <c r="B29" s="14" t="s">
        <v>83</v>
      </c>
      <c r="C29" s="10" t="s">
        <v>84</v>
      </c>
      <c r="D29" s="10" t="s">
        <v>85</v>
      </c>
      <c r="E29" s="13">
        <v>24139.3</v>
      </c>
      <c r="F29" s="15">
        <v>0</v>
      </c>
      <c r="G29" s="13">
        <f>ROUND(SUM(E29*F29),2)</f>
        <v>0</v>
      </c>
      <c r="H29" s="17" t="s">
        <v>0</v>
      </c>
      <c r="I29" s="14" t="s">
        <v>36</v>
      </c>
      <c r="J29" s="12" t="s">
        <v>18</v>
      </c>
      <c r="K29" s="13">
        <f>SUM(G15:G29)</f>
        <v>0</v>
      </c>
      <c r="L29" s="13">
        <v>1.25</v>
      </c>
    </row>
    <row r="31" spans="6:7" ht="12.75">
      <c r="F31" s="18" t="s">
        <v>86</v>
      </c>
      <c r="G31" s="13">
        <f>SUM(G9:G29)</f>
        <v>0</v>
      </c>
    </row>
    <row r="34" spans="2:4" ht="12.75">
      <c r="B34" s="19" t="s">
        <v>87</v>
      </c>
      <c r="D34" s="20" t="s">
        <v>88</v>
      </c>
    </row>
    <row r="36" ht="12.75">
      <c r="B36" s="21" t="s">
        <v>89</v>
      </c>
    </row>
    <row r="38" spans="2:3" ht="82.5" customHeight="1">
      <c r="B38" s="3" t="s">
        <v>90</v>
      </c>
      <c r="C38" s="3" t="s">
        <v>91</v>
      </c>
    </row>
    <row r="41" ht="12.75">
      <c r="B41" s="4" t="s">
        <v>92</v>
      </c>
    </row>
    <row r="42" ht="12.75">
      <c r="B42" s="5" t="s">
        <v>93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34:C34"/>
    <mergeCell ref="D34:L34"/>
    <mergeCell ref="B36:L36"/>
    <mergeCell ref="C38:L38"/>
    <mergeCell ref="B41:L41"/>
    <mergeCell ref="B42:L4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